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teste " sheetId="14" r:id="rId1"/>
  </sheets>
  <calcPr calcId="145621"/>
</workbook>
</file>

<file path=xl/calcChain.xml><?xml version="1.0" encoding="utf-8"?>
<calcChain xmlns="http://schemas.openxmlformats.org/spreadsheetml/2006/main">
  <c r="I49" i="14" l="1"/>
  <c r="J49" i="14"/>
  <c r="I26" i="14"/>
  <c r="J26" i="14"/>
  <c r="I20" i="14"/>
  <c r="J20" i="14"/>
  <c r="I17" i="14"/>
  <c r="J17" i="14"/>
  <c r="I13" i="14"/>
  <c r="H26" i="14" l="1"/>
  <c r="H20" i="14"/>
  <c r="H38" i="14" l="1"/>
  <c r="H48" i="14" l="1"/>
  <c r="H17" i="14" l="1"/>
  <c r="H49" i="14" s="1"/>
</calcChain>
</file>

<file path=xl/sharedStrings.xml><?xml version="1.0" encoding="utf-8"?>
<sst xmlns="http://schemas.openxmlformats.org/spreadsheetml/2006/main" count="54" uniqueCount="48">
  <si>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</si>
  <si>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</si>
  <si>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</si>
  <si>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</si>
  <si>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</si>
  <si>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</si>
  <si>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</si>
  <si>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</si>
  <si>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Tip</t>
  </si>
  <si>
    <t>medic.</t>
  </si>
  <si>
    <t>TOTAL EUROPHARM HOLDING SA</t>
  </si>
  <si>
    <t xml:space="preserve">TOTAL  </t>
  </si>
  <si>
    <t>EUROPHARM HOLDING  S.A.</t>
  </si>
  <si>
    <t>Date inregistrare CAS MM</t>
  </si>
  <si>
    <t xml:space="preserve">ALLIANCE HEALTHCARE </t>
  </si>
  <si>
    <t>LUANA FARM</t>
  </si>
  <si>
    <t>PHARMA S A</t>
  </si>
  <si>
    <t>TOTAL PHARMA S A</t>
  </si>
  <si>
    <t>FILDAS</t>
  </si>
  <si>
    <t>TRADING</t>
  </si>
  <si>
    <t>T O T A L  ALLIANCE HEALTHCARE</t>
  </si>
  <si>
    <t>T OTAL FILDAS TRADING</t>
  </si>
  <si>
    <t>GENTIANA</t>
  </si>
  <si>
    <t>IAN.2022</t>
  </si>
  <si>
    <t xml:space="preserve">Teste </t>
  </si>
  <si>
    <t xml:space="preserve"> MEDIPLUS EXIM</t>
  </si>
  <si>
    <t>Teste</t>
  </si>
  <si>
    <t>FEB.2022</t>
  </si>
  <si>
    <t>1630/11.02.2022</t>
  </si>
  <si>
    <t xml:space="preserve">COMIRO </t>
  </si>
  <si>
    <t>465/03.02.2022</t>
  </si>
  <si>
    <t>439/12.01.2022</t>
  </si>
  <si>
    <t>80/10.01.2022</t>
  </si>
  <si>
    <t>1641/11.02.2022</t>
  </si>
  <si>
    <t>48016/26.01.2022</t>
  </si>
  <si>
    <t>GENTIANA 000136/31.12.2021</t>
  </si>
  <si>
    <t>GE HOR 131/31.12.2021</t>
  </si>
  <si>
    <t>GE EN 00 116/31.12.2021</t>
  </si>
  <si>
    <t>GE MOL 000012/31.12.2021</t>
  </si>
  <si>
    <t>LUA620/31.12.2021</t>
  </si>
  <si>
    <t>AQUA 1106/31.12.2021</t>
  </si>
  <si>
    <t xml:space="preserve"> TOTAL MEDIPLUS EXIM</t>
  </si>
  <si>
    <t>PLATI CESIUNI TESTE           MARTIE  2022</t>
  </si>
  <si>
    <t>valoare factura cesionata</t>
  </si>
  <si>
    <t>decontare</t>
  </si>
  <si>
    <t xml:space="preserve">Propus spre </t>
  </si>
  <si>
    <t>Rest de</t>
  </si>
  <si>
    <t>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</si>
</sst>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3" borderId="24" applyNumberFormat="0" applyAlignment="0" applyProtection="0"/>
  </cellStyleXfs>
  <cellXfs count="17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0" fillId="0" borderId="3" xfId="0" applyBorder="1"/>
    <xf numFmtId="0" fontId="0" fillId="0" borderId="1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4" xfId="0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right"/>
    </xf>
    <xf numFmtId="0" fontId="0" fillId="0" borderId="14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2" xfId="0" applyFill="1" applyBorder="1" applyAlignment="1">
      <alignment vertical="top"/>
    </xf>
    <xf numFmtId="0" fontId="0" fillId="0" borderId="10" xfId="0" applyBorder="1"/>
    <xf numFmtId="0" fontId="0" fillId="0" borderId="11" xfId="0" applyFill="1" applyBorder="1"/>
    <xf numFmtId="0" fontId="0" fillId="0" borderId="10" xfId="0" applyFill="1" applyBorder="1"/>
    <xf numFmtId="0" fontId="0" fillId="0" borderId="11" xfId="0" applyBorder="1"/>
    <xf numFmtId="0" fontId="0" fillId="0" borderId="22" xfId="0" applyFill="1" applyBorder="1"/>
    <xf numFmtId="0" fontId="6" fillId="0" borderId="0" xfId="0" applyFont="1"/>
    <xf numFmtId="0" fontId="0" fillId="0" borderId="17" xfId="0" applyFill="1" applyBorder="1"/>
    <xf numFmtId="0" fontId="0" fillId="2" borderId="0" xfId="0" applyFill="1"/>
    <xf numFmtId="0" fontId="0" fillId="0" borderId="2" xfId="0" applyBorder="1"/>
    <xf numFmtId="0" fontId="0" fillId="0" borderId="23" xfId="0" applyFill="1" applyBorder="1"/>
    <xf numFmtId="0" fontId="0" fillId="0" borderId="19" xfId="0" applyFill="1" applyBorder="1"/>
    <xf numFmtId="0" fontId="0" fillId="0" borderId="22" xfId="0" applyBorder="1"/>
    <xf numFmtId="0" fontId="8" fillId="2" borderId="24" xfId="2" applyFont="1" applyFill="1"/>
    <xf numFmtId="0" fontId="8" fillId="2" borderId="24" xfId="2" applyFont="1" applyFill="1" applyAlignment="1">
      <alignment horizontal="right"/>
    </xf>
    <xf numFmtId="49" fontId="8" fillId="2" borderId="24" xfId="2" applyNumberFormat="1" applyFont="1" applyFill="1"/>
    <xf numFmtId="0" fontId="8" fillId="2" borderId="24" xfId="2" applyFont="1" applyFill="1" applyAlignment="1">
      <alignment vertical="top"/>
    </xf>
    <xf numFmtId="0" fontId="8" fillId="2" borderId="28" xfId="2" applyFont="1" applyFill="1" applyBorder="1"/>
    <xf numFmtId="0" fontId="8" fillId="2" borderId="29" xfId="2" applyFont="1" applyFill="1" applyBorder="1"/>
    <xf numFmtId="0" fontId="8" fillId="2" borderId="27" xfId="2" applyFont="1" applyFill="1" applyBorder="1"/>
    <xf numFmtId="0" fontId="8" fillId="2" borderId="27" xfId="2" applyFont="1" applyFill="1" applyBorder="1" applyAlignment="1">
      <alignment horizontal="right"/>
    </xf>
    <xf numFmtId="0" fontId="8" fillId="2" borderId="31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49" fontId="8" fillId="2" borderId="28" xfId="2" applyNumberFormat="1" applyFont="1" applyFill="1" applyBorder="1"/>
    <xf numFmtId="49" fontId="8" fillId="2" borderId="30" xfId="2" applyNumberFormat="1" applyFont="1" applyFill="1" applyBorder="1"/>
    <xf numFmtId="49" fontId="8" fillId="2" borderId="35" xfId="2" applyNumberFormat="1" applyFont="1" applyFill="1" applyBorder="1"/>
    <xf numFmtId="0" fontId="8" fillId="2" borderId="27" xfId="2" applyFont="1" applyFill="1" applyBorder="1" applyAlignment="1">
      <alignment horizontal="right" wrapText="1"/>
    </xf>
    <xf numFmtId="49" fontId="8" fillId="2" borderId="27" xfId="2" applyNumberFormat="1" applyFont="1" applyFill="1" applyBorder="1" applyAlignment="1">
      <alignment vertical="top" wrapText="1"/>
    </xf>
    <xf numFmtId="4" fontId="8" fillId="2" borderId="8" xfId="2" applyNumberFormat="1" applyFont="1" applyFill="1" applyBorder="1"/>
    <xf numFmtId="0" fontId="8" fillId="2" borderId="29" xfId="2" applyFont="1" applyFill="1" applyBorder="1" applyAlignment="1">
      <alignment horizontal="right" wrapText="1"/>
    </xf>
    <xf numFmtId="0" fontId="8" fillId="2" borderId="31" xfId="2" applyFont="1" applyFill="1" applyBorder="1" applyAlignment="1">
      <alignment horizontal="right" wrapText="1"/>
    </xf>
    <xf numFmtId="0" fontId="8" fillId="2" borderId="32" xfId="2" applyFont="1" applyFill="1" applyBorder="1" applyAlignment="1">
      <alignment horizontal="right" wrapText="1"/>
    </xf>
    <xf numFmtId="49" fontId="8" fillId="2" borderId="29" xfId="2" applyNumberFormat="1" applyFont="1" applyFill="1" applyBorder="1" applyAlignment="1">
      <alignment vertical="top" wrapText="1"/>
    </xf>
    <xf numFmtId="0" fontId="8" fillId="2" borderId="27" xfId="2" applyFont="1" applyFill="1" applyBorder="1" applyAlignment="1">
      <alignment horizontal="left"/>
    </xf>
    <xf numFmtId="0" fontId="8" fillId="2" borderId="29" xfId="2" applyFont="1" applyFill="1" applyBorder="1" applyAlignment="1">
      <alignment horizontal="right"/>
    </xf>
    <xf numFmtId="0" fontId="5" fillId="2" borderId="31" xfId="2" applyFont="1" applyFill="1" applyBorder="1" applyAlignment="1">
      <alignment vertical="top"/>
    </xf>
    <xf numFmtId="0" fontId="5" fillId="2" borderId="32" xfId="2" applyFont="1" applyFill="1" applyBorder="1" applyAlignment="1">
      <alignment horizontal="center"/>
    </xf>
    <xf numFmtId="0" fontId="5" fillId="2" borderId="32" xfId="2" applyFont="1" applyFill="1" applyBorder="1" applyAlignment="1">
      <alignment vertical="top"/>
    </xf>
    <xf numFmtId="0" fontId="8" fillId="2" borderId="31" xfId="2" applyFont="1" applyFill="1" applyBorder="1" applyAlignment="1">
      <alignment horizontal="center" wrapText="1"/>
    </xf>
    <xf numFmtId="0" fontId="8" fillId="2" borderId="34" xfId="2" applyFont="1" applyFill="1" applyBorder="1" applyAlignment="1">
      <alignment horizontal="center" wrapText="1"/>
    </xf>
    <xf numFmtId="0" fontId="8" fillId="2" borderId="32" xfId="2" applyFont="1" applyFill="1" applyBorder="1" applyAlignment="1">
      <alignment horizontal="center" wrapText="1"/>
    </xf>
    <xf numFmtId="0" fontId="8" fillId="2" borderId="40" xfId="2" applyFont="1" applyFill="1" applyBorder="1" applyAlignment="1">
      <alignment horizontal="center" wrapText="1"/>
    </xf>
    <xf numFmtId="0" fontId="8" fillId="2" borderId="41" xfId="2" applyFont="1" applyFill="1" applyBorder="1" applyAlignment="1">
      <alignment horizontal="center" wrapText="1"/>
    </xf>
    <xf numFmtId="0" fontId="8" fillId="2" borderId="42" xfId="2" applyFont="1" applyFill="1" applyBorder="1" applyAlignment="1">
      <alignment horizontal="center" wrapText="1"/>
    </xf>
    <xf numFmtId="0" fontId="8" fillId="2" borderId="43" xfId="2" applyFont="1" applyFill="1" applyBorder="1" applyAlignment="1">
      <alignment horizontal="center" wrapText="1"/>
    </xf>
    <xf numFmtId="0" fontId="8" fillId="2" borderId="44" xfId="2" applyFont="1" applyFill="1" applyBorder="1" applyAlignment="1">
      <alignment horizontal="center" wrapText="1"/>
    </xf>
    <xf numFmtId="0" fontId="5" fillId="2" borderId="39" xfId="2" applyFont="1" applyFill="1" applyBorder="1"/>
    <xf numFmtId="0" fontId="5" fillId="2" borderId="24" xfId="2" applyFont="1" applyFill="1" applyBorder="1"/>
    <xf numFmtId="0" fontId="5" fillId="2" borderId="24" xfId="2" applyFont="1" applyFill="1" applyBorder="1" applyAlignment="1">
      <alignment horizontal="right"/>
    </xf>
    <xf numFmtId="0" fontId="5" fillId="2" borderId="40" xfId="2" applyFont="1" applyFill="1" applyBorder="1"/>
    <xf numFmtId="0" fontId="5" fillId="2" borderId="41" xfId="2" applyFont="1" applyFill="1" applyBorder="1"/>
    <xf numFmtId="0" fontId="5" fillId="2" borderId="35" xfId="2" applyFont="1" applyFill="1" applyBorder="1"/>
    <xf numFmtId="0" fontId="5" fillId="2" borderId="27" xfId="2" applyFont="1" applyFill="1" applyBorder="1"/>
    <xf numFmtId="17" fontId="5" fillId="2" borderId="33" xfId="2" applyNumberFormat="1" applyFont="1" applyFill="1" applyBorder="1"/>
    <xf numFmtId="0" fontId="5" fillId="2" borderId="30" xfId="2" applyFont="1" applyFill="1" applyBorder="1"/>
    <xf numFmtId="0" fontId="5" fillId="2" borderId="28" xfId="2" applyFont="1" applyFill="1" applyBorder="1"/>
    <xf numFmtId="0" fontId="5" fillId="2" borderId="27" xfId="2" applyFont="1" applyFill="1" applyBorder="1" applyAlignment="1">
      <alignment horizontal="right"/>
    </xf>
    <xf numFmtId="0" fontId="5" fillId="2" borderId="2" xfId="2" applyFont="1" applyFill="1" applyBorder="1"/>
    <xf numFmtId="0" fontId="5" fillId="2" borderId="2" xfId="2" applyFont="1" applyFill="1" applyBorder="1" applyAlignment="1">
      <alignment horizontal="right"/>
    </xf>
    <xf numFmtId="0" fontId="8" fillId="2" borderId="47" xfId="2" applyFont="1" applyFill="1" applyBorder="1" applyAlignment="1">
      <alignment horizontal="center" wrapText="1"/>
    </xf>
    <xf numFmtId="0" fontId="5" fillId="2" borderId="48" xfId="2" applyFont="1" applyFill="1" applyBorder="1"/>
    <xf numFmtId="0" fontId="5" fillId="2" borderId="34" xfId="2" applyFont="1" applyFill="1" applyBorder="1" applyAlignment="1">
      <alignment vertical="top"/>
    </xf>
    <xf numFmtId="0" fontId="5" fillId="2" borderId="29" xfId="2" applyFont="1" applyFill="1" applyBorder="1"/>
    <xf numFmtId="0" fontId="8" fillId="2" borderId="49" xfId="2" applyFont="1" applyFill="1" applyBorder="1"/>
    <xf numFmtId="0" fontId="8" fillId="2" borderId="0" xfId="2" applyFont="1" applyFill="1" applyBorder="1"/>
    <xf numFmtId="49" fontId="5" fillId="2" borderId="40" xfId="2" applyNumberFormat="1" applyFont="1" applyFill="1" applyBorder="1" applyAlignment="1">
      <alignment vertical="top" wrapText="1"/>
    </xf>
    <xf numFmtId="49" fontId="5" fillId="2" borderId="34" xfId="2" applyNumberFormat="1" applyFont="1" applyFill="1" applyBorder="1" applyAlignment="1">
      <alignment vertical="top" wrapText="1"/>
    </xf>
    <xf numFmtId="0" fontId="5" fillId="2" borderId="32" xfId="2" applyFont="1" applyFill="1" applyBorder="1" applyAlignment="1">
      <alignment vertical="top" wrapText="1"/>
    </xf>
    <xf numFmtId="0" fontId="8" fillId="2" borderId="51" xfId="2" applyFont="1" applyFill="1" applyBorder="1"/>
    <xf numFmtId="0" fontId="8" fillId="2" borderId="55" xfId="2" applyFont="1" applyFill="1" applyBorder="1" applyAlignment="1"/>
    <xf numFmtId="0" fontId="8" fillId="2" borderId="53" xfId="2" applyFont="1" applyFill="1" applyBorder="1" applyAlignment="1"/>
    <xf numFmtId="0" fontId="8" fillId="2" borderId="56" xfId="2" applyFont="1" applyFill="1" applyBorder="1"/>
    <xf numFmtId="0" fontId="8" fillId="2" borderId="56" xfId="2" applyFont="1" applyFill="1" applyBorder="1" applyAlignment="1">
      <alignment horizontal="right"/>
    </xf>
    <xf numFmtId="0" fontId="0" fillId="0" borderId="4" xfId="0" applyFill="1" applyBorder="1" applyAlignment="1">
      <alignment vertical="top"/>
    </xf>
    <xf numFmtId="0" fontId="8" fillId="2" borderId="57" xfId="2" applyFont="1" applyFill="1" applyBorder="1"/>
    <xf numFmtId="0" fontId="8" fillId="2" borderId="29" xfId="2" applyFont="1" applyFill="1" applyBorder="1" applyAlignment="1">
      <alignment vertical="top"/>
    </xf>
    <xf numFmtId="0" fontId="0" fillId="0" borderId="48" xfId="0" applyFill="1" applyBorder="1" applyAlignment="1">
      <alignment horizontal="right"/>
    </xf>
    <xf numFmtId="0" fontId="8" fillId="2" borderId="39" xfId="2" applyFont="1" applyFill="1" applyBorder="1" applyAlignment="1">
      <alignment horizontal="right" wrapText="1"/>
    </xf>
    <xf numFmtId="0" fontId="8" fillId="2" borderId="41" xfId="2" applyFont="1" applyFill="1" applyBorder="1" applyAlignment="1">
      <alignment horizontal="right" wrapText="1"/>
    </xf>
    <xf numFmtId="49" fontId="8" fillId="2" borderId="51" xfId="2" applyNumberFormat="1" applyFont="1" applyFill="1" applyBorder="1" applyAlignment="1">
      <alignment vertical="top" wrapText="1"/>
    </xf>
    <xf numFmtId="49" fontId="8" fillId="2" borderId="53" xfId="2" applyNumberFormat="1" applyFont="1" applyFill="1" applyBorder="1" applyAlignment="1">
      <alignment vertical="top" wrapText="1"/>
    </xf>
    <xf numFmtId="4" fontId="8" fillId="2" borderId="8" xfId="2" applyNumberFormat="1" applyFont="1" applyFill="1" applyBorder="1" applyAlignment="1">
      <alignment horizontal="right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7" xfId="0" applyBorder="1" applyAlignment="1">
      <alignment vertical="top"/>
    </xf>
    <xf numFmtId="0" fontId="8" fillId="2" borderId="22" xfId="2" applyFont="1" applyFill="1" applyBorder="1" applyAlignment="1">
      <alignment horizontal="right" wrapText="1"/>
    </xf>
    <xf numFmtId="0" fontId="0" fillId="0" borderId="4" xfId="0" applyFill="1" applyBorder="1" applyAlignment="1">
      <alignment horizontal="right" vertical="top"/>
    </xf>
    <xf numFmtId="49" fontId="8" fillId="2" borderId="61" xfId="2" applyNumberFormat="1" applyFont="1" applyFill="1" applyBorder="1"/>
    <xf numFmtId="0" fontId="0" fillId="0" borderId="2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8" xfId="0" applyBorder="1"/>
    <xf numFmtId="0" fontId="0" fillId="0" borderId="2" xfId="0" applyFill="1" applyBorder="1" applyAlignment="1"/>
    <xf numFmtId="4" fontId="0" fillId="0" borderId="48" xfId="0" applyNumberFormat="1" applyBorder="1"/>
    <xf numFmtId="4" fontId="0" fillId="0" borderId="13" xfId="0" applyNumberFormat="1" applyBorder="1"/>
    <xf numFmtId="4" fontId="0" fillId="0" borderId="59" xfId="0" applyNumberFormat="1" applyBorder="1"/>
    <xf numFmtId="4" fontId="0" fillId="0" borderId="13" xfId="0" applyNumberFormat="1" applyFill="1" applyBorder="1"/>
    <xf numFmtId="4" fontId="0" fillId="0" borderId="48" xfId="0" applyNumberFormat="1" applyFill="1" applyBorder="1"/>
    <xf numFmtId="0" fontId="0" fillId="0" borderId="48" xfId="0" applyBorder="1"/>
    <xf numFmtId="4" fontId="0" fillId="0" borderId="20" xfId="0" applyNumberFormat="1" applyFill="1" applyBorder="1"/>
    <xf numFmtId="0" fontId="0" fillId="0" borderId="25" xfId="0" applyBorder="1"/>
    <xf numFmtId="4" fontId="8" fillId="2" borderId="3" xfId="2" applyNumberFormat="1" applyFont="1" applyFill="1" applyBorder="1"/>
    <xf numFmtId="4" fontId="8" fillId="2" borderId="9" xfId="2" applyNumberFormat="1" applyFont="1" applyFill="1" applyBorder="1" applyAlignment="1">
      <alignment horizontal="right"/>
    </xf>
    <xf numFmtId="4" fontId="0" fillId="0" borderId="59" xfId="0" applyNumberFormat="1" applyFill="1" applyBorder="1" applyAlignment="1">
      <alignment vertical="top"/>
    </xf>
    <xf numFmtId="4" fontId="8" fillId="2" borderId="42" xfId="2" applyNumberFormat="1" applyFont="1" applyFill="1" applyBorder="1"/>
    <xf numFmtId="4" fontId="8" fillId="2" borderId="44" xfId="2" applyNumberFormat="1" applyFont="1" applyFill="1" applyBorder="1"/>
    <xf numFmtId="4" fontId="8" fillId="2" borderId="9" xfId="2" applyNumberFormat="1" applyFont="1" applyFill="1" applyBorder="1"/>
    <xf numFmtId="4" fontId="5" fillId="2" borderId="42" xfId="2" applyNumberFormat="1" applyFont="1" applyFill="1" applyBorder="1"/>
    <xf numFmtId="4" fontId="5" fillId="2" borderId="43" xfId="2" applyNumberFormat="1" applyFont="1" applyFill="1" applyBorder="1"/>
    <xf numFmtId="4" fontId="5" fillId="2" borderId="44" xfId="2" applyNumberFormat="1" applyFont="1" applyFill="1" applyBorder="1"/>
    <xf numFmtId="4" fontId="5" fillId="2" borderId="48" xfId="2" applyNumberFormat="1" applyFont="1" applyFill="1" applyBorder="1"/>
    <xf numFmtId="4" fontId="8" fillId="2" borderId="1" xfId="2" applyNumberFormat="1" applyFont="1" applyFill="1" applyBorder="1"/>
    <xf numFmtId="4" fontId="0" fillId="0" borderId="26" xfId="0" applyNumberFormat="1" applyFill="1" applyBorder="1"/>
    <xf numFmtId="4" fontId="8" fillId="2" borderId="64" xfId="2" applyNumberFormat="1" applyFont="1" applyFill="1" applyBorder="1"/>
    <xf numFmtId="4" fontId="8" fillId="2" borderId="43" xfId="2" applyNumberFormat="1" applyFont="1" applyFill="1" applyBorder="1"/>
    <xf numFmtId="4" fontId="8" fillId="2" borderId="65" xfId="2" applyNumberFormat="1" applyFont="1" applyFill="1" applyBorder="1"/>
    <xf numFmtId="0" fontId="0" fillId="0" borderId="11" xfId="0" applyBorder="1" applyAlignment="1">
      <alignment wrapText="1"/>
    </xf>
    <xf numFmtId="0" fontId="6" fillId="0" borderId="66" xfId="0" applyFont="1" applyBorder="1"/>
    <xf numFmtId="4" fontId="0" fillId="0" borderId="66" xfId="0" applyNumberFormat="1" applyBorder="1"/>
    <xf numFmtId="0" fontId="0" fillId="0" borderId="66" xfId="0" applyBorder="1"/>
    <xf numFmtId="4" fontId="0" fillId="0" borderId="66" xfId="0" applyNumberFormat="1" applyFill="1" applyBorder="1"/>
    <xf numFmtId="4" fontId="0" fillId="0" borderId="25" xfId="0" applyNumberFormat="1" applyBorder="1"/>
    <xf numFmtId="4" fontId="8" fillId="2" borderId="11" xfId="2" applyNumberFormat="1" applyFont="1" applyFill="1" applyBorder="1"/>
    <xf numFmtId="4" fontId="0" fillId="0" borderId="58" xfId="0" applyNumberFormat="1" applyBorder="1"/>
    <xf numFmtId="4" fontId="0" fillId="0" borderId="8" xfId="0" applyNumberFormat="1" applyBorder="1"/>
    <xf numFmtId="0" fontId="8" fillId="2" borderId="31" xfId="2" applyFont="1" applyFill="1" applyBorder="1" applyAlignment="1">
      <alignment horizontal="center" wrapText="1"/>
    </xf>
    <xf numFmtId="0" fontId="8" fillId="2" borderId="60" xfId="2" applyFont="1" applyFill="1" applyBorder="1" applyAlignment="1">
      <alignment horizontal="center"/>
    </xf>
    <xf numFmtId="0" fontId="8" fillId="2" borderId="62" xfId="2" applyFont="1" applyFill="1" applyBorder="1" applyAlignment="1">
      <alignment horizontal="center" wrapText="1"/>
    </xf>
    <xf numFmtId="0" fontId="8" fillId="2" borderId="63" xfId="2" applyFont="1" applyFill="1" applyBorder="1" applyAlignment="1">
      <alignment horizontal="center" wrapText="1"/>
    </xf>
    <xf numFmtId="0" fontId="8" fillId="2" borderId="31" xfId="2" applyFont="1" applyFill="1" applyBorder="1" applyAlignment="1">
      <alignment vertical="top"/>
    </xf>
    <xf numFmtId="0" fontId="8" fillId="2" borderId="50" xfId="2" applyFont="1" applyFill="1" applyBorder="1" applyAlignment="1">
      <alignment vertical="top"/>
    </xf>
    <xf numFmtId="0" fontId="8" fillId="2" borderId="34" xfId="2" applyFont="1" applyFill="1" applyBorder="1" applyAlignment="1">
      <alignment vertical="top"/>
    </xf>
    <xf numFmtId="0" fontId="8" fillId="2" borderId="60" xfId="2" applyFont="1" applyFill="1" applyBorder="1" applyAlignment="1">
      <alignment vertical="top"/>
    </xf>
    <xf numFmtId="0" fontId="8" fillId="2" borderId="32" xfId="2" applyFont="1" applyFill="1" applyBorder="1" applyAlignment="1">
      <alignment vertical="top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2" borderId="36" xfId="2" applyFont="1" applyFill="1" applyBorder="1" applyAlignment="1">
      <alignment horizontal="center" wrapText="1"/>
    </xf>
    <xf numFmtId="0" fontId="8" fillId="2" borderId="37" xfId="2" applyFont="1" applyFill="1" applyBorder="1" applyAlignment="1">
      <alignment horizontal="center" wrapText="1"/>
    </xf>
    <xf numFmtId="0" fontId="8" fillId="2" borderId="45" xfId="2" applyFont="1" applyFill="1" applyBorder="1" applyAlignment="1">
      <alignment horizontal="center" wrapText="1"/>
    </xf>
    <xf numFmtId="0" fontId="8" fillId="2" borderId="46" xfId="2" applyFont="1" applyFill="1" applyBorder="1" applyAlignment="1">
      <alignment horizontal="center" wrapText="1"/>
    </xf>
    <xf numFmtId="0" fontId="3" fillId="0" borderId="3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14" fontId="8" fillId="2" borderId="54" xfId="2" applyNumberFormat="1" applyFont="1" applyFill="1" applyBorder="1" applyAlignment="1">
      <alignment horizontal="center"/>
    </xf>
    <xf numFmtId="14" fontId="8" fillId="2" borderId="5" xfId="2" applyNumberFormat="1" applyFont="1" applyFill="1" applyBorder="1" applyAlignment="1">
      <alignment horizontal="center"/>
    </xf>
    <xf numFmtId="14" fontId="8" fillId="2" borderId="6" xfId="2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2" borderId="38" xfId="2" applyFont="1" applyFill="1" applyBorder="1" applyAlignment="1">
      <alignment horizontal="center" wrapText="1"/>
    </xf>
    <xf numFmtId="0" fontId="8" fillId="2" borderId="24" xfId="2" applyFont="1" applyFill="1" applyAlignment="1">
      <alignment vertical="top"/>
    </xf>
    <xf numFmtId="0" fontId="8" fillId="2" borderId="29" xfId="2" applyFont="1" applyFill="1" applyBorder="1" applyAlignment="1">
      <alignment vertical="top"/>
    </xf>
    <xf numFmtId="0" fontId="8" fillId="2" borderId="24" xfId="2" applyFont="1" applyFill="1" applyAlignment="1">
      <alignment horizontal="center" vertical="top" wrapText="1"/>
    </xf>
    <xf numFmtId="49" fontId="5" fillId="2" borderId="31" xfId="2" applyNumberFormat="1" applyFont="1" applyFill="1" applyBorder="1" applyAlignment="1">
      <alignment vertical="top" wrapText="1"/>
    </xf>
    <xf numFmtId="49" fontId="5" fillId="2" borderId="34" xfId="2" applyNumberFormat="1" applyFont="1" applyFill="1" applyBorder="1" applyAlignment="1">
      <alignment vertical="top" wrapText="1"/>
    </xf>
    <xf numFmtId="0" fontId="5" fillId="2" borderId="32" xfId="2" applyFont="1" applyFill="1" applyBorder="1" applyAlignment="1">
      <alignment vertical="top" wrapText="1"/>
    </xf>
    <xf numFmtId="0" fontId="8" fillId="2" borderId="52" xfId="2" applyFont="1" applyFill="1" applyBorder="1" applyAlignment="1">
      <alignment horizontal="center" vertical="top" wrapText="1"/>
    </xf>
    <xf numFmtId="0" fontId="8" fillId="2" borderId="27" xfId="2" applyFont="1" applyFill="1" applyBorder="1" applyAlignment="1">
      <alignment horizontal="center" vertical="top" wrapText="1"/>
    </xf>
    <xf numFmtId="0" fontId="8" fillId="2" borderId="24" xfId="2" applyFont="1" applyFill="1" applyBorder="1" applyAlignment="1">
      <alignment horizontal="center" vertical="top" wrapText="1"/>
    </xf>
    <xf numFmtId="0" fontId="8" fillId="2" borderId="28" xfId="2" applyFont="1" applyFill="1" applyBorder="1" applyAlignment="1">
      <alignment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6"/>
  <sheetViews>
    <sheetView tabSelected="1" workbookViewId="0">
      <selection activeCell="C57" sqref="C57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  <col min="9" max="9" width="11.140625" customWidth="1"/>
  </cols>
  <sheetData>
    <row r="3" spans="1:12" ht="19.5" x14ac:dyDescent="0.4">
      <c r="D3" s="1"/>
    </row>
    <row r="5" spans="1:12" x14ac:dyDescent="0.25">
      <c r="A5" s="2"/>
      <c r="B5" s="2"/>
      <c r="C5" s="2"/>
      <c r="D5" s="2"/>
      <c r="E5" s="2"/>
      <c r="F5" s="2"/>
      <c r="G5" s="2"/>
      <c r="H5" s="2"/>
    </row>
    <row r="6" spans="1:12" ht="27.75" customHeight="1" x14ac:dyDescent="0.25">
      <c r="A6" s="79"/>
      <c r="B6" s="79"/>
      <c r="C6" s="79"/>
      <c r="D6" s="79" t="s">
        <v>42</v>
      </c>
      <c r="E6" s="79"/>
      <c r="F6" s="79"/>
      <c r="G6" s="79"/>
      <c r="H6" s="79"/>
    </row>
    <row r="7" spans="1:12" x14ac:dyDescent="0.25">
      <c r="A7" s="79"/>
      <c r="B7" s="79"/>
      <c r="C7" s="79"/>
      <c r="D7" s="79"/>
      <c r="E7" s="79"/>
      <c r="F7" s="79"/>
      <c r="G7" s="79"/>
      <c r="H7" s="79"/>
    </row>
    <row r="8" spans="1:12" ht="8.25" customHeight="1" thickBot="1" x14ac:dyDescent="0.3">
      <c r="A8" s="78"/>
      <c r="B8" s="78"/>
      <c r="C8" s="78"/>
      <c r="D8" s="78"/>
      <c r="E8" s="78"/>
      <c r="F8" s="78"/>
      <c r="G8" s="78"/>
      <c r="H8" s="78"/>
    </row>
    <row r="9" spans="1:12" ht="17.25" customHeight="1" x14ac:dyDescent="0.25">
      <c r="A9" s="36" t="s">
        <v>0</v>
      </c>
      <c r="B9" s="36" t="s">
        <v>1</v>
      </c>
      <c r="C9" s="141" t="s">
        <v>13</v>
      </c>
      <c r="D9" s="36" t="s">
        <v>2</v>
      </c>
      <c r="E9" s="36" t="s">
        <v>3</v>
      </c>
      <c r="F9" s="36" t="s">
        <v>8</v>
      </c>
      <c r="G9" s="36" t="s">
        <v>4</v>
      </c>
      <c r="H9" s="143" t="s">
        <v>43</v>
      </c>
      <c r="I9" s="132" t="s">
        <v>45</v>
      </c>
      <c r="J9" s="19" t="s">
        <v>46</v>
      </c>
    </row>
    <row r="10" spans="1:12" ht="16.5" customHeight="1" thickBot="1" x14ac:dyDescent="0.3">
      <c r="A10" s="37" t="s">
        <v>5</v>
      </c>
      <c r="B10" s="37"/>
      <c r="C10" s="142"/>
      <c r="D10" s="37"/>
      <c r="E10" s="37" t="s">
        <v>6</v>
      </c>
      <c r="F10" s="37" t="s">
        <v>9</v>
      </c>
      <c r="G10" s="37" t="s">
        <v>7</v>
      </c>
      <c r="H10" s="144"/>
      <c r="I10" s="27" t="s">
        <v>44</v>
      </c>
      <c r="J10" s="27" t="s">
        <v>47</v>
      </c>
    </row>
    <row r="11" spans="1:12" ht="15.75" thickBot="1" x14ac:dyDescent="0.3">
      <c r="A11" s="145">
        <v>1</v>
      </c>
      <c r="B11" s="157" t="s">
        <v>25</v>
      </c>
      <c r="C11" s="17" t="s">
        <v>27</v>
      </c>
      <c r="D11" s="5" t="s">
        <v>22</v>
      </c>
      <c r="E11" s="107" t="s">
        <v>34</v>
      </c>
      <c r="F11" s="25" t="s">
        <v>26</v>
      </c>
      <c r="G11" s="11" t="s">
        <v>35</v>
      </c>
      <c r="H11" s="109">
        <v>720</v>
      </c>
      <c r="I11" s="109">
        <v>720</v>
      </c>
      <c r="J11" s="140"/>
      <c r="K11" s="2"/>
      <c r="L11" s="21"/>
    </row>
    <row r="12" spans="1:12" ht="16.5" hidden="1" customHeight="1" x14ac:dyDescent="0.25">
      <c r="A12" s="146"/>
      <c r="B12" s="158"/>
      <c r="C12" s="27"/>
      <c r="D12" s="27"/>
      <c r="E12" s="3"/>
      <c r="F12" s="13"/>
      <c r="G12" s="11"/>
      <c r="H12" s="109"/>
      <c r="I12" s="133"/>
      <c r="J12" s="139"/>
      <c r="K12" s="2"/>
      <c r="L12" s="21"/>
    </row>
    <row r="13" spans="1:12" ht="17.25" customHeight="1" thickBot="1" x14ac:dyDescent="0.3">
      <c r="A13" s="147"/>
      <c r="B13" s="159"/>
      <c r="C13" s="20" t="s">
        <v>33</v>
      </c>
      <c r="D13" s="16"/>
      <c r="E13" s="18"/>
      <c r="F13" s="25" t="s">
        <v>26</v>
      </c>
      <c r="G13" s="11" t="s">
        <v>36</v>
      </c>
      <c r="H13" s="109">
        <v>45658.8</v>
      </c>
      <c r="I13" s="134">
        <f>H13-J13</f>
        <v>42550.8</v>
      </c>
      <c r="J13" s="137">
        <v>3108</v>
      </c>
    </row>
    <row r="14" spans="1:12" x14ac:dyDescent="0.25">
      <c r="A14" s="147"/>
      <c r="B14" s="40"/>
      <c r="C14" s="27"/>
      <c r="D14" s="34"/>
      <c r="E14" s="34"/>
      <c r="F14" s="25" t="s">
        <v>26</v>
      </c>
      <c r="G14" s="11" t="s">
        <v>37</v>
      </c>
      <c r="H14" s="109">
        <v>120</v>
      </c>
      <c r="I14" s="109">
        <v>120</v>
      </c>
      <c r="J14" s="137"/>
    </row>
    <row r="15" spans="1:12" ht="13.5" customHeight="1" thickBot="1" x14ac:dyDescent="0.3">
      <c r="A15" s="148"/>
      <c r="B15" s="104"/>
      <c r="C15" s="2"/>
      <c r="D15" s="78"/>
      <c r="E15" s="78"/>
      <c r="F15" s="26" t="s">
        <v>26</v>
      </c>
      <c r="G15" s="9" t="s">
        <v>38</v>
      </c>
      <c r="H15" s="110">
        <v>1999.2</v>
      </c>
      <c r="I15" s="110">
        <v>1999.2</v>
      </c>
      <c r="J15" s="137"/>
    </row>
    <row r="16" spans="1:12" ht="15.75" thickBot="1" x14ac:dyDescent="0.3">
      <c r="A16" s="149"/>
      <c r="B16" s="39"/>
      <c r="C16" s="38"/>
      <c r="D16" s="32"/>
      <c r="E16" s="32"/>
      <c r="F16" s="26"/>
      <c r="G16" s="9"/>
      <c r="H16" s="110"/>
      <c r="I16" s="135"/>
      <c r="J16" s="137"/>
    </row>
    <row r="17" spans="1:13" ht="15.75" customHeight="1" thickBot="1" x14ac:dyDescent="0.3">
      <c r="A17" s="150" t="s">
        <v>41</v>
      </c>
      <c r="B17" s="151"/>
      <c r="C17" s="151"/>
      <c r="D17" s="151"/>
      <c r="E17" s="151"/>
      <c r="F17" s="151"/>
      <c r="G17" s="152"/>
      <c r="H17" s="117">
        <f>SUM(H11:H16)</f>
        <v>48498</v>
      </c>
      <c r="I17" s="117">
        <f t="shared" ref="I17:J17" si="0">SUM(I11:I16)</f>
        <v>45390</v>
      </c>
      <c r="J17" s="138">
        <f t="shared" si="0"/>
        <v>3108</v>
      </c>
    </row>
    <row r="18" spans="1:13" ht="15" customHeight="1" x14ac:dyDescent="0.25">
      <c r="A18" s="92">
        <v>1</v>
      </c>
      <c r="B18" s="94" t="s">
        <v>16</v>
      </c>
      <c r="C18" s="19" t="s">
        <v>23</v>
      </c>
      <c r="D18" s="19" t="s">
        <v>15</v>
      </c>
      <c r="E18" s="5" t="s">
        <v>32</v>
      </c>
      <c r="F18" s="25" t="s">
        <v>24</v>
      </c>
      <c r="G18" s="7" t="s">
        <v>39</v>
      </c>
      <c r="H18" s="113">
        <v>120</v>
      </c>
      <c r="I18" s="113">
        <v>120</v>
      </c>
      <c r="J18" s="137"/>
    </row>
    <row r="19" spans="1:13" ht="15" customHeight="1" thickBot="1" x14ac:dyDescent="0.3">
      <c r="A19" s="93"/>
      <c r="B19" s="95"/>
      <c r="C19" s="27" t="s">
        <v>31</v>
      </c>
      <c r="D19" s="27"/>
      <c r="E19" s="27"/>
      <c r="F19" s="26"/>
      <c r="G19" s="6"/>
      <c r="H19" s="112"/>
      <c r="I19" s="136"/>
      <c r="J19" s="137"/>
    </row>
    <row r="20" spans="1:13" ht="15" customHeight="1" thickBot="1" x14ac:dyDescent="0.3">
      <c r="A20" s="160" t="s">
        <v>17</v>
      </c>
      <c r="B20" s="161"/>
      <c r="C20" s="161"/>
      <c r="D20" s="161"/>
      <c r="E20" s="161"/>
      <c r="F20" s="161"/>
      <c r="G20" s="162"/>
      <c r="H20" s="118">
        <f>H18</f>
        <v>120</v>
      </c>
      <c r="I20" s="118">
        <f t="shared" ref="I20:J20" si="1">I18</f>
        <v>120</v>
      </c>
      <c r="J20" s="96">
        <f t="shared" si="1"/>
        <v>0</v>
      </c>
    </row>
    <row r="21" spans="1:13" ht="15" customHeight="1" thickBot="1" x14ac:dyDescent="0.3">
      <c r="A21" s="45">
        <v>2</v>
      </c>
      <c r="B21" s="36" t="s">
        <v>18</v>
      </c>
      <c r="C21" s="20" t="s">
        <v>27</v>
      </c>
      <c r="D21" s="105" t="s">
        <v>29</v>
      </c>
      <c r="E21" s="106" t="s">
        <v>30</v>
      </c>
      <c r="F21" s="108" t="s">
        <v>26</v>
      </c>
      <c r="G21" s="7" t="s">
        <v>40</v>
      </c>
      <c r="H21" s="113">
        <v>2158.8000000000002</v>
      </c>
      <c r="I21" s="113">
        <v>2158.8000000000002</v>
      </c>
      <c r="J21" s="137"/>
    </row>
    <row r="22" spans="1:13" ht="15" customHeight="1" thickBot="1" x14ac:dyDescent="0.3">
      <c r="A22" s="102"/>
      <c r="B22" s="37" t="s">
        <v>19</v>
      </c>
      <c r="C22" s="18" t="s">
        <v>28</v>
      </c>
      <c r="D22" s="100"/>
      <c r="E22" s="101"/>
      <c r="F22" s="88"/>
      <c r="G22" s="103"/>
      <c r="H22" s="119"/>
      <c r="I22" s="135"/>
      <c r="J22" s="137"/>
      <c r="L22" s="10"/>
    </row>
    <row r="23" spans="1:13" ht="15" hidden="1" customHeight="1" thickBot="1" x14ac:dyDescent="0.3">
      <c r="A23" s="46"/>
      <c r="B23" s="51"/>
      <c r="C23" s="97"/>
      <c r="D23" s="98"/>
      <c r="E23" s="99"/>
      <c r="F23" s="15"/>
      <c r="G23" s="7"/>
      <c r="H23" s="113"/>
      <c r="I23" s="135"/>
      <c r="J23" s="137"/>
    </row>
    <row r="24" spans="1:13" ht="15" hidden="1" customHeight="1" x14ac:dyDescent="0.25">
      <c r="A24" s="41"/>
      <c r="B24" s="42"/>
      <c r="C24" s="34"/>
      <c r="D24" s="34"/>
      <c r="E24" s="48"/>
      <c r="F24" s="34"/>
      <c r="G24" s="35"/>
      <c r="H24" s="120"/>
      <c r="I24" s="135"/>
      <c r="J24" s="137"/>
    </row>
    <row r="25" spans="1:13" ht="15" hidden="1" customHeight="1" thickBot="1" x14ac:dyDescent="0.3">
      <c r="A25" s="44"/>
      <c r="B25" s="47"/>
      <c r="C25" s="33"/>
      <c r="D25" s="33"/>
      <c r="E25" s="33"/>
      <c r="F25" s="33"/>
      <c r="G25" s="49"/>
      <c r="H25" s="121"/>
      <c r="I25" s="135"/>
      <c r="J25" s="137"/>
    </row>
    <row r="26" spans="1:13" ht="19.5" customHeight="1" thickBot="1" x14ac:dyDescent="0.3">
      <c r="A26" s="153" t="s">
        <v>21</v>
      </c>
      <c r="B26" s="154"/>
      <c r="C26" s="154"/>
      <c r="D26" s="154"/>
      <c r="E26" s="154"/>
      <c r="F26" s="155"/>
      <c r="G26" s="156"/>
      <c r="H26" s="122">
        <f>SUM(H21:H25)</f>
        <v>2158.8000000000002</v>
      </c>
      <c r="I26" s="122">
        <f t="shared" ref="I26:J26" si="2">SUM(I21:I25)</f>
        <v>2158.8000000000002</v>
      </c>
      <c r="J26" s="43">
        <f t="shared" si="2"/>
        <v>0</v>
      </c>
    </row>
    <row r="27" spans="1:13" ht="15.75" hidden="1" customHeight="1" x14ac:dyDescent="0.25">
      <c r="A27" s="74">
        <v>1</v>
      </c>
      <c r="B27" s="163" t="s">
        <v>12</v>
      </c>
      <c r="C27" s="19"/>
      <c r="D27" s="19"/>
      <c r="E27" s="5"/>
      <c r="F27" s="14"/>
      <c r="G27" s="8"/>
      <c r="H27" s="111"/>
      <c r="I27" s="135"/>
      <c r="J27" s="137"/>
      <c r="M27" s="24"/>
    </row>
    <row r="28" spans="1:13" ht="15.75" hidden="1" customHeight="1" thickBot="1" x14ac:dyDescent="0.3">
      <c r="A28" s="56"/>
      <c r="B28" s="164"/>
      <c r="C28" s="18"/>
      <c r="D28" s="16"/>
      <c r="E28" s="4"/>
      <c r="F28" s="12"/>
      <c r="G28" s="6"/>
      <c r="H28" s="110"/>
      <c r="I28" s="135"/>
      <c r="J28" s="137"/>
      <c r="M28" s="2"/>
    </row>
    <row r="29" spans="1:13" ht="15.75" hidden="1" customHeight="1" x14ac:dyDescent="0.25">
      <c r="A29" s="56"/>
      <c r="B29" s="80"/>
      <c r="C29" s="72"/>
      <c r="D29" s="72"/>
      <c r="E29" s="75"/>
      <c r="F29" s="22"/>
      <c r="G29" s="7"/>
      <c r="H29" s="109"/>
      <c r="I29" s="135"/>
      <c r="J29" s="137"/>
      <c r="M29" s="2"/>
    </row>
    <row r="30" spans="1:13" ht="15.75" hidden="1" customHeight="1" thickBot="1" x14ac:dyDescent="0.3">
      <c r="A30" s="57"/>
      <c r="B30" s="80"/>
      <c r="C30" s="72"/>
      <c r="D30" s="72"/>
      <c r="E30" s="75"/>
      <c r="F30" s="22"/>
      <c r="G30" s="7"/>
      <c r="H30" s="109"/>
      <c r="I30" s="135"/>
      <c r="J30" s="137"/>
      <c r="M30" s="2"/>
    </row>
    <row r="31" spans="1:13" ht="15.75" hidden="1" customHeight="1" x14ac:dyDescent="0.25">
      <c r="A31" s="58"/>
      <c r="B31" s="81"/>
      <c r="C31" s="66"/>
      <c r="D31" s="67"/>
      <c r="E31" s="67"/>
      <c r="F31" s="67"/>
      <c r="G31" s="71"/>
      <c r="H31" s="123"/>
      <c r="I31" s="135"/>
      <c r="J31" s="137"/>
    </row>
    <row r="32" spans="1:13" ht="15.75" hidden="1" customHeight="1" x14ac:dyDescent="0.25">
      <c r="A32" s="59"/>
      <c r="B32" s="81"/>
      <c r="C32" s="68"/>
      <c r="D32" s="62"/>
      <c r="E32" s="62"/>
      <c r="F32" s="62"/>
      <c r="G32" s="63"/>
      <c r="H32" s="124"/>
      <c r="I32" s="135"/>
      <c r="J32" s="137"/>
    </row>
    <row r="33" spans="1:10" ht="15.75" hidden="1" customHeight="1" x14ac:dyDescent="0.25">
      <c r="A33" s="59"/>
      <c r="B33" s="81"/>
      <c r="C33" s="68"/>
      <c r="D33" s="62"/>
      <c r="E33" s="62"/>
      <c r="F33" s="62"/>
      <c r="G33" s="63"/>
      <c r="H33" s="124"/>
      <c r="I33" s="135"/>
      <c r="J33" s="137"/>
    </row>
    <row r="34" spans="1:10" ht="15.75" hidden="1" customHeight="1" thickBot="1" x14ac:dyDescent="0.3">
      <c r="A34" s="60"/>
      <c r="B34" s="82"/>
      <c r="C34" s="69"/>
      <c r="D34" s="70"/>
      <c r="E34" s="70"/>
      <c r="F34" s="77"/>
      <c r="G34" s="77"/>
      <c r="H34" s="125"/>
      <c r="I34" s="135"/>
      <c r="J34" s="137"/>
    </row>
    <row r="35" spans="1:10" ht="15.75" hidden="1" customHeight="1" x14ac:dyDescent="0.25">
      <c r="A35" s="53">
        <v>2</v>
      </c>
      <c r="B35" s="172"/>
      <c r="C35" s="50"/>
      <c r="D35" s="50"/>
      <c r="E35" s="61"/>
      <c r="F35" s="72"/>
      <c r="G35" s="73"/>
      <c r="H35" s="126"/>
      <c r="I35" s="135"/>
      <c r="J35" s="137"/>
    </row>
    <row r="36" spans="1:10" ht="15.75" hidden="1" customHeight="1" x14ac:dyDescent="0.25">
      <c r="A36" s="54"/>
      <c r="B36" s="173"/>
      <c r="C36" s="76"/>
      <c r="D36" s="76"/>
      <c r="E36" s="64"/>
      <c r="F36" s="72"/>
      <c r="G36" s="73"/>
      <c r="H36" s="126"/>
      <c r="I36" s="135"/>
      <c r="J36" s="137"/>
    </row>
    <row r="37" spans="1:10" ht="15.75" hidden="1" customHeight="1" thickBot="1" x14ac:dyDescent="0.3">
      <c r="A37" s="55"/>
      <c r="B37" s="174"/>
      <c r="C37" s="52"/>
      <c r="D37" s="52"/>
      <c r="E37" s="65"/>
      <c r="F37" s="72"/>
      <c r="G37" s="73"/>
      <c r="H37" s="126"/>
      <c r="I37" s="135"/>
      <c r="J37" s="137"/>
    </row>
    <row r="38" spans="1:10" ht="16.5" customHeight="1" thickBot="1" x14ac:dyDescent="0.3">
      <c r="A38" s="165" t="s">
        <v>10</v>
      </c>
      <c r="B38" s="166"/>
      <c r="C38" s="166"/>
      <c r="D38" s="166"/>
      <c r="E38" s="166"/>
      <c r="F38" s="166"/>
      <c r="G38" s="167"/>
      <c r="H38" s="127">
        <f>H27+H31+H32+H33+H34+H28+H29+H30+H35+H36+H37</f>
        <v>0</v>
      </c>
      <c r="I38" s="135"/>
      <c r="J38" s="137"/>
    </row>
    <row r="39" spans="1:10" ht="15" hidden="1" customHeight="1" x14ac:dyDescent="0.25">
      <c r="A39" s="83">
        <v>1</v>
      </c>
      <c r="B39" s="175" t="s">
        <v>14</v>
      </c>
      <c r="C39" s="19"/>
      <c r="D39" s="19"/>
      <c r="E39" s="5"/>
      <c r="F39" s="25"/>
      <c r="G39" s="7"/>
      <c r="H39" s="114"/>
      <c r="I39" s="135"/>
      <c r="J39" s="137"/>
    </row>
    <row r="40" spans="1:10" ht="15" hidden="1" customHeight="1" thickBot="1" x14ac:dyDescent="0.3">
      <c r="A40" s="89"/>
      <c r="B40" s="176"/>
      <c r="C40" s="27"/>
      <c r="D40" s="27"/>
      <c r="E40" s="3"/>
      <c r="F40" s="22"/>
      <c r="G40" s="91"/>
      <c r="H40" s="128"/>
      <c r="I40" s="135"/>
      <c r="J40" s="137"/>
    </row>
    <row r="41" spans="1:10" ht="15.75" hidden="1" thickBot="1" x14ac:dyDescent="0.3">
      <c r="A41" s="84"/>
      <c r="B41" s="177"/>
      <c r="C41" s="20"/>
      <c r="D41" s="27"/>
      <c r="E41" s="27"/>
      <c r="F41" s="22"/>
      <c r="G41" s="7"/>
      <c r="H41" s="115"/>
      <c r="I41" s="135"/>
      <c r="J41" s="137"/>
    </row>
    <row r="42" spans="1:10" ht="15.75" hidden="1" customHeight="1" thickBot="1" x14ac:dyDescent="0.3">
      <c r="A42" s="85"/>
      <c r="B42" s="178"/>
      <c r="C42" s="38"/>
      <c r="D42" s="32"/>
      <c r="E42" s="86"/>
      <c r="F42" s="86"/>
      <c r="G42" s="87"/>
      <c r="H42" s="129"/>
      <c r="I42" s="135"/>
      <c r="J42" s="137"/>
    </row>
    <row r="43" spans="1:10" ht="15.75" hidden="1" thickBot="1" x14ac:dyDescent="0.3">
      <c r="A43" s="34"/>
      <c r="B43" s="34"/>
      <c r="C43" s="34"/>
      <c r="D43" s="34"/>
      <c r="E43" s="34"/>
      <c r="F43" s="34"/>
      <c r="G43" s="35"/>
      <c r="H43" s="120"/>
      <c r="I43" s="135"/>
      <c r="J43" s="137"/>
    </row>
    <row r="44" spans="1:10" ht="15.75" hidden="1" thickBot="1" x14ac:dyDescent="0.3">
      <c r="A44" s="169">
        <v>2</v>
      </c>
      <c r="B44" s="171" t="s">
        <v>14</v>
      </c>
      <c r="C44" s="28"/>
      <c r="D44" s="28"/>
      <c r="E44" s="28"/>
      <c r="F44" s="28"/>
      <c r="G44" s="29"/>
      <c r="H44" s="130"/>
      <c r="I44" s="135"/>
      <c r="J44" s="137"/>
    </row>
    <row r="45" spans="1:10" ht="15.75" hidden="1" thickBot="1" x14ac:dyDescent="0.3">
      <c r="A45" s="169"/>
      <c r="B45" s="171"/>
      <c r="C45" s="28"/>
      <c r="D45" s="28"/>
      <c r="E45" s="28"/>
      <c r="F45" s="28"/>
      <c r="G45" s="29"/>
      <c r="H45" s="130"/>
      <c r="I45" s="135"/>
      <c r="J45" s="137"/>
    </row>
    <row r="46" spans="1:10" ht="15.75" hidden="1" customHeight="1" x14ac:dyDescent="0.25">
      <c r="A46" s="169"/>
      <c r="B46" s="169"/>
      <c r="C46" s="30"/>
      <c r="D46" s="31"/>
      <c r="E46" s="31"/>
      <c r="F46" s="28"/>
      <c r="G46" s="29"/>
      <c r="H46" s="130"/>
      <c r="I46" s="135"/>
      <c r="J46" s="137"/>
    </row>
    <row r="47" spans="1:10" ht="15.75" hidden="1" thickBot="1" x14ac:dyDescent="0.3">
      <c r="A47" s="170"/>
      <c r="B47" s="33"/>
      <c r="C47" s="33"/>
      <c r="D47" s="90"/>
      <c r="E47" s="90"/>
      <c r="F47" s="33"/>
      <c r="G47" s="49"/>
      <c r="H47" s="130"/>
      <c r="I47" s="135"/>
      <c r="J47" s="137"/>
    </row>
    <row r="48" spans="1:10" ht="15.75" customHeight="1" thickBot="1" x14ac:dyDescent="0.3">
      <c r="A48" s="153" t="s">
        <v>20</v>
      </c>
      <c r="B48" s="154"/>
      <c r="C48" s="154"/>
      <c r="D48" s="154"/>
      <c r="E48" s="154"/>
      <c r="F48" s="154"/>
      <c r="G48" s="168"/>
      <c r="H48" s="131">
        <f>SUM(H39:H47)</f>
        <v>0</v>
      </c>
      <c r="I48" s="135"/>
      <c r="J48" s="116"/>
    </row>
    <row r="49" spans="1:14" ht="15.75" customHeight="1" thickBot="1" x14ac:dyDescent="0.3">
      <c r="A49" s="153" t="s">
        <v>11</v>
      </c>
      <c r="B49" s="154"/>
      <c r="C49" s="154"/>
      <c r="D49" s="154"/>
      <c r="E49" s="154"/>
      <c r="F49" s="154"/>
      <c r="G49" s="168"/>
      <c r="H49" s="122">
        <f>H17+H26+H48+H38+H20</f>
        <v>50776.800000000003</v>
      </c>
      <c r="I49" s="122">
        <f t="shared" ref="I49:J49" si="3">I17+I26+I48+I38+I20</f>
        <v>47668.800000000003</v>
      </c>
      <c r="J49" s="43">
        <f t="shared" si="3"/>
        <v>3108</v>
      </c>
    </row>
    <row r="51" spans="1:14" x14ac:dyDescent="0.25">
      <c r="H51" s="10"/>
    </row>
    <row r="53" spans="1:14" x14ac:dyDescent="0.25">
      <c r="N53" s="23"/>
    </row>
    <row r="56" spans="1:14" x14ac:dyDescent="0.25">
      <c r="D56" s="23"/>
    </row>
  </sheetData>
  <mergeCells count="15">
    <mergeCell ref="B27:B28"/>
    <mergeCell ref="A38:G38"/>
    <mergeCell ref="A48:G48"/>
    <mergeCell ref="A49:G49"/>
    <mergeCell ref="A44:A47"/>
    <mergeCell ref="B44:B46"/>
    <mergeCell ref="B35:B37"/>
    <mergeCell ref="B39:B42"/>
    <mergeCell ref="C9:C10"/>
    <mergeCell ref="H9:H10"/>
    <mergeCell ref="A11:A16"/>
    <mergeCell ref="A17:G17"/>
    <mergeCell ref="A26:G26"/>
    <mergeCell ref="B11:B13"/>
    <mergeCell ref="A20:G20"/>
  </mergeCells>
  <pageMargins left="0.25" right="0.2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2022-03-14T12:54:06Z</cp:lastPrinted>
  <dcterms:created xsi:type="dcterms:W3CDTF">2018-07-04T12:33:56Z</dcterms:created>
  <dcterms:modified xsi:type="dcterms:W3CDTF">2022-03-15T11:57:15Z</dcterms:modified>
</cp:coreProperties>
</file>